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Состав и структура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<sst xmlns="http://schemas.openxmlformats.org/spreadsheetml/2006/main" count="29" uniqueCount="27">
  <si>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Депозиты в рублях в кредитных организациях</t>
  </si>
  <si>
    <t>Минфин России</t>
  </si>
  <si>
    <t>ВТБ Банк ПАО</t>
  </si>
  <si>
    <t>ПАО "НК "Роснефть"</t>
  </si>
  <si>
    <t>ПАО "ГТЛК"</t>
  </si>
  <si>
    <t>ПАО "Газпром нефть"</t>
  </si>
  <si>
    <t>ОАО "РЖД"</t>
  </si>
  <si>
    <t>ПАО "Транснефть"</t>
  </si>
  <si>
    <t>АИЖК АО</t>
  </si>
  <si>
    <t>ПАО "ФСК ЕЭС"</t>
  </si>
  <si>
    <t>ПАО "РусГидро"</t>
  </si>
  <si>
    <t>ПАО "Ростелеком"</t>
  </si>
  <si>
    <t>Сбербанк ПАО</t>
  </si>
  <si>
    <t>Внешэкономбанк</t>
  </si>
  <si>
    <t>ГПБ Банк (АО)</t>
  </si>
  <si>
    <t>Россельхозбанк АО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</si>
  <si>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</si>
  <si>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</si>
  <si>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</si>
  <si>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</si>
  <si>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Государственные ценные бумаги субъектов РФ</t>
  </si>
  <si>
    <t xml:space="preserve">Правительство Москвы </t>
  </si>
  <si>
    <t>Корпоративные облигации</t>
  </si>
  <si>
    <t>Акции российских эмитентов</t>
  </si>
  <si>
    <t>Денежные средства</t>
  </si>
  <si>
    <t>ИТОГО</t>
  </si>
  <si>
    <t>ПАО "НОВАТЭК"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</si>
</sst>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#.0,"/>
    <numFmt numFmtId="166" formatCode="#,##0.0\ _₽;\-#,##0.0\ _₽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 ;\-#,##0\ "/>
    <numFmt numFmtId="173" formatCode="#,##0.00_ ;\-#,##0.00\ "/>
  </numFmts>
  <fonts count="43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center" vertical="top" wrapText="1"/>
      <protection/>
    </xf>
    <xf numFmtId="0" fontId="41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1" xfId="53" applyNumberFormat="1" applyFont="1" applyFill="1" applyBorder="1" applyAlignment="1" applyProtection="1">
      <alignment horizontal="left" vertical="top"/>
      <protection/>
    </xf>
    <xf numFmtId="0" fontId="0" fillId="0" borderId="0" xfId="53">
      <alignment/>
      <protection/>
    </xf>
    <xf numFmtId="7" fontId="0" fillId="0" borderId="0" xfId="53" applyNumberFormat="1">
      <alignment/>
      <protection/>
    </xf>
    <xf numFmtId="0" fontId="2" fillId="0" borderId="11" xfId="53" applyNumberFormat="1" applyFont="1" applyFill="1" applyBorder="1" applyAlignment="1" applyProtection="1">
      <alignment horizontal="left" vertical="top" wrapText="1"/>
      <protection/>
    </xf>
    <xf numFmtId="2" fontId="2" fillId="34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53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/>
    </xf>
    <xf numFmtId="0" fontId="2" fillId="35" borderId="11" xfId="53" applyNumberFormat="1" applyFont="1" applyFill="1" applyBorder="1" applyAlignment="1" applyProtection="1">
      <alignment horizontal="left" vertical="top" wrapText="1"/>
      <protection/>
    </xf>
    <xf numFmtId="164" fontId="2" fillId="0" borderId="11" xfId="53" applyNumberFormat="1" applyFont="1" applyFill="1" applyBorder="1" applyAlignment="1" applyProtection="1">
      <alignment horizontal="right" vertical="top" wrapText="1"/>
      <protection/>
    </xf>
    <xf numFmtId="164" fontId="0" fillId="0" borderId="11" xfId="53" applyNumberFormat="1" applyFont="1" applyFill="1" applyBorder="1" applyAlignment="1" applyProtection="1">
      <alignment horizontal="right" vertical="top" wrapText="1"/>
      <protection/>
    </xf>
    <xf numFmtId="165" fontId="42" fillId="35" borderId="11" xfId="53" applyNumberFormat="1" applyFont="1" applyFill="1" applyBorder="1" applyAlignment="1" applyProtection="1">
      <alignment horizontal="right" vertical="top" wrapText="1"/>
      <protection/>
    </xf>
    <xf numFmtId="164" fontId="2" fillId="35" borderId="11" xfId="53" applyNumberFormat="1" applyFont="1" applyFill="1" applyBorder="1" applyAlignment="1" applyProtection="1">
      <alignment horizontal="right" vertical="top" wrapText="1"/>
      <protection/>
    </xf>
    <xf numFmtId="167" fontId="0" fillId="0" borderId="0" xfId="53" applyNumberFormat="1">
      <alignment/>
      <protection/>
    </xf>
    <xf numFmtId="165" fontId="2" fillId="0" borderId="11" xfId="53" applyNumberFormat="1" applyFont="1" applyFill="1" applyBorder="1" applyAlignment="1" applyProtection="1">
      <alignment horizontal="right" vertical="top" wrapText="1"/>
      <protection/>
    </xf>
    <xf numFmtId="165" fontId="0" fillId="0" borderId="11" xfId="53" applyNumberFormat="1" applyFont="1" applyFill="1" applyBorder="1" applyAlignment="1" applyProtection="1">
      <alignment horizontal="right" vertical="top" wrapText="1"/>
      <protection/>
    </xf>
    <xf numFmtId="165" fontId="0" fillId="0" borderId="11" xfId="0" applyNumberFormat="1" applyFont="1" applyFill="1" applyBorder="1" applyAlignment="1">
      <alignment horizontal="right" vertical="top" wrapText="1"/>
    </xf>
    <xf numFmtId="165" fontId="2" fillId="0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1" sqref="B11"/>
    </sheetView>
  </sheetViews>
  <sheetFormatPr defaultColWidth="9.140625" defaultRowHeight="12.75" outlineLevelRow="1"/>
  <cols>
    <col min="1" max="1" width="49.00390625" style="0" customWidth="1"/>
    <col min="2" max="2" width="22.421875" style="0" customWidth="1"/>
    <col min="3" max="3" width="8.28125" style="0" customWidth="1"/>
  </cols>
  <sheetData>
    <row r="1" spans="1:3" ht="26.25">
      <c r="A1" s="5" t="s">
        <v>16</v>
      </c>
      <c r="B1" s="5" t="s">
        <v>17</v>
      </c>
      <c r="C1" s="5" t="s">
        <v>18</v>
      </c>
    </row>
    <row r="2" spans="1:3" s="7" customFormat="1" ht="12.75">
      <c r="A2" s="1" t="s">
        <v>19</v>
      </c>
      <c r="B2" s="14">
        <f>B3</f>
        <v>5013258715.4</v>
      </c>
      <c r="C2" s="9">
        <f>B2/$B$27*100</f>
        <v>37.694508088609815</v>
      </c>
    </row>
    <row r="3" spans="1:3" ht="12.75" outlineLevel="1">
      <c r="A3" s="6" t="s">
        <v>1</v>
      </c>
      <c r="B3" s="15">
        <v>5013258715.4</v>
      </c>
      <c r="C3" s="10">
        <f aca="true" t="shared" si="0" ref="C3:C26">B3/$B$27*100</f>
        <v>37.694508088609815</v>
      </c>
    </row>
    <row r="4" spans="1:3" ht="12.75">
      <c r="A4" s="4" t="s">
        <v>20</v>
      </c>
      <c r="B4" s="14">
        <f>B5</f>
        <v>27795418</v>
      </c>
      <c r="C4" s="9">
        <f t="shared" si="0"/>
        <v>0.20899272670863828</v>
      </c>
    </row>
    <row r="5" spans="1:3" ht="12.75" outlineLevel="1">
      <c r="A5" s="6" t="s">
        <v>21</v>
      </c>
      <c r="B5" s="15">
        <v>27795418</v>
      </c>
      <c r="C5" s="10">
        <f t="shared" si="0"/>
        <v>0.20899272670863828</v>
      </c>
    </row>
    <row r="6" spans="1:3" ht="12.75">
      <c r="A6" s="4" t="s">
        <v>22</v>
      </c>
      <c r="B6" s="14">
        <v>5027200141.12</v>
      </c>
      <c r="C6" s="9">
        <f t="shared" si="0"/>
        <v>37.79933315637562</v>
      </c>
    </row>
    <row r="7" spans="1:3" ht="12.75" outlineLevel="1">
      <c r="A7" s="6" t="s">
        <v>8</v>
      </c>
      <c r="B7" s="15">
        <v>374624790.8</v>
      </c>
      <c r="C7" s="10">
        <f t="shared" si="0"/>
        <v>2.8167900379100317</v>
      </c>
    </row>
    <row r="8" spans="1:3" ht="12.75" outlineLevel="1">
      <c r="A8" s="6" t="s">
        <v>2</v>
      </c>
      <c r="B8" s="15">
        <v>441131701.89</v>
      </c>
      <c r="C8" s="10">
        <f t="shared" si="0"/>
        <v>3.316853058860753</v>
      </c>
    </row>
    <row r="9" spans="1:3" ht="12.75" outlineLevel="1">
      <c r="A9" s="6" t="s">
        <v>6</v>
      </c>
      <c r="B9" s="15">
        <v>485670892</v>
      </c>
      <c r="C9" s="10">
        <f t="shared" si="0"/>
        <v>3.651741592880401</v>
      </c>
    </row>
    <row r="10" spans="1:3" ht="12.75" outlineLevel="1">
      <c r="A10" s="6" t="s">
        <v>5</v>
      </c>
      <c r="B10" s="15">
        <v>464545980.66999996</v>
      </c>
      <c r="C10" s="10">
        <f t="shared" si="0"/>
        <v>3.4929041607419484</v>
      </c>
    </row>
    <row r="11" spans="1:3" ht="12.75" outlineLevel="1">
      <c r="A11" s="6" t="s">
        <v>4</v>
      </c>
      <c r="B11" s="15">
        <v>441862645.78</v>
      </c>
      <c r="C11" s="10">
        <f t="shared" si="0"/>
        <v>3.322348999114004</v>
      </c>
    </row>
    <row r="12" spans="1:3" ht="12.75" outlineLevel="1">
      <c r="A12" s="6" t="s">
        <v>3</v>
      </c>
      <c r="B12" s="15">
        <v>973877459.25</v>
      </c>
      <c r="C12" s="10">
        <f t="shared" si="0"/>
        <v>7.322548834802133</v>
      </c>
    </row>
    <row r="13" spans="1:3" ht="12.75" outlineLevel="1">
      <c r="A13" s="6" t="s">
        <v>11</v>
      </c>
      <c r="B13" s="15">
        <v>239441500</v>
      </c>
      <c r="C13" s="10">
        <f t="shared" si="0"/>
        <v>1.8003518411634036</v>
      </c>
    </row>
    <row r="14" spans="1:3" ht="12.75" outlineLevel="1">
      <c r="A14" s="6" t="s">
        <v>10</v>
      </c>
      <c r="B14" s="15">
        <v>233942484.2</v>
      </c>
      <c r="C14" s="10">
        <f t="shared" si="0"/>
        <v>1.7590049434029205</v>
      </c>
    </row>
    <row r="15" spans="1:3" ht="12.75" outlineLevel="1">
      <c r="A15" s="6" t="s">
        <v>7</v>
      </c>
      <c r="B15" s="15">
        <v>329009820</v>
      </c>
      <c r="C15" s="10">
        <f t="shared" si="0"/>
        <v>2.4738127484076067</v>
      </c>
    </row>
    <row r="16" spans="1:3" ht="12.75" outlineLevel="1">
      <c r="A16" s="6" t="s">
        <v>9</v>
      </c>
      <c r="B16" s="15">
        <v>2048380</v>
      </c>
      <c r="C16" s="10">
        <f t="shared" si="0"/>
        <v>0.015401693960329735</v>
      </c>
    </row>
    <row r="17" spans="1:5" ht="12.75" outlineLevel="1">
      <c r="A17" s="6" t="s">
        <v>13</v>
      </c>
      <c r="B17" s="15">
        <v>1041044486.5299999</v>
      </c>
      <c r="C17" s="10">
        <f t="shared" si="0"/>
        <v>7.82757524513209</v>
      </c>
      <c r="D17" s="2"/>
      <c r="E17" s="2"/>
    </row>
    <row r="18" spans="1:5" ht="12.75">
      <c r="A18" s="4" t="s">
        <v>23</v>
      </c>
      <c r="B18" s="14">
        <v>101944577.5</v>
      </c>
      <c r="C18" s="9">
        <f t="shared" si="0"/>
        <v>0.7665175326697764</v>
      </c>
      <c r="D18" s="2"/>
      <c r="E18" s="2"/>
    </row>
    <row r="19" spans="1:5" ht="12.75" outlineLevel="1">
      <c r="A19" s="6" t="s">
        <v>26</v>
      </c>
      <c r="B19" s="15">
        <v>30501360</v>
      </c>
      <c r="C19" s="10">
        <f t="shared" si="0"/>
        <v>0.22933860518743737</v>
      </c>
      <c r="D19" s="2"/>
      <c r="E19" s="2"/>
    </row>
    <row r="20" spans="1:5" ht="12.75" outlineLevel="1">
      <c r="A20" s="6" t="s">
        <v>12</v>
      </c>
      <c r="B20" s="15">
        <v>71443217.5</v>
      </c>
      <c r="C20" s="10">
        <f t="shared" si="0"/>
        <v>0.5371789274823391</v>
      </c>
      <c r="D20" s="2"/>
      <c r="E20" s="2"/>
    </row>
    <row r="21" spans="1:5" ht="12.75">
      <c r="A21" s="4" t="s">
        <v>0</v>
      </c>
      <c r="B21" s="17">
        <v>2739851648.16</v>
      </c>
      <c r="C21" s="9">
        <f t="shared" si="0"/>
        <v>20.60084387743746</v>
      </c>
      <c r="D21" s="2"/>
      <c r="E21" s="2"/>
    </row>
    <row r="22" spans="1:5" ht="12.75" outlineLevel="1">
      <c r="A22" s="6" t="s">
        <v>2</v>
      </c>
      <c r="B22" s="16">
        <v>1252623698.99</v>
      </c>
      <c r="C22" s="10">
        <f t="shared" si="0"/>
        <v>9.418431569972455</v>
      </c>
      <c r="D22" s="2"/>
      <c r="E22" s="2"/>
    </row>
    <row r="23" spans="1:5" ht="12.75" outlineLevel="1">
      <c r="A23" s="6" t="s">
        <v>14</v>
      </c>
      <c r="B23" s="16">
        <v>956610611.18</v>
      </c>
      <c r="C23" s="10">
        <f t="shared" si="0"/>
        <v>7.192720038566254</v>
      </c>
      <c r="D23" s="2"/>
      <c r="E23" s="2"/>
    </row>
    <row r="24" spans="1:5" ht="12.75" outlineLevel="1">
      <c r="A24" s="6" t="s">
        <v>15</v>
      </c>
      <c r="B24" s="16">
        <v>467551015.06</v>
      </c>
      <c r="C24" s="10">
        <f t="shared" si="0"/>
        <v>3.5154989039121842</v>
      </c>
      <c r="D24" s="2"/>
      <c r="E24" s="2"/>
    </row>
    <row r="25" spans="1:5" ht="12.75" outlineLevel="1">
      <c r="A25" s="6" t="s">
        <v>12</v>
      </c>
      <c r="B25" s="16">
        <v>63066322.93</v>
      </c>
      <c r="C25" s="10">
        <f t="shared" si="0"/>
        <v>0.4741933649865678</v>
      </c>
      <c r="D25" s="2"/>
      <c r="E25" s="2"/>
    </row>
    <row r="26" spans="1:5" ht="12.75">
      <c r="A26" s="4" t="s">
        <v>24</v>
      </c>
      <c r="B26" s="17">
        <v>389655397.6</v>
      </c>
      <c r="C26" s="9">
        <f t="shared" si="0"/>
        <v>2.9298046181986748</v>
      </c>
      <c r="D26" s="2"/>
      <c r="E26" s="2"/>
    </row>
    <row r="27" spans="1:5" ht="12.75">
      <c r="A27" s="8" t="s">
        <v>25</v>
      </c>
      <c r="B27" s="11">
        <f>B2+B4+B6+B18+B21+B26</f>
        <v>13299705897.78</v>
      </c>
      <c r="C27" s="12">
        <f>C2+C4+C6+C18+C21+C26</f>
        <v>99.99999999999999</v>
      </c>
      <c r="D27" s="2"/>
      <c r="E27" s="3"/>
    </row>
    <row r="29" spans="1:5" ht="12.75">
      <c r="A29" s="2"/>
      <c r="B29" s="13"/>
      <c r="C29" s="13"/>
      <c r="D29" s="2"/>
      <c r="E2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AfanasievVA</cp:lastModifiedBy>
  <dcterms:modified xsi:type="dcterms:W3CDTF">2017-07-05T12:31:22Z</dcterms:modified>
  <cp:category/>
  <cp:version/>
  <cp:contentType/>
  <cp:contentStatus/>
</cp:coreProperties>
</file>