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770" yWindow="495" windowWidth="26265" windowHeight="11700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сайт'!$A$1:$Q$18</definedName>
    <definedName name="Чусовитина">#REF!</definedName>
  </definedNames>
  <calcPr calcId="145621"/>
</workbook>
</file>

<file path=xl/calcChain.xml><?xml version="1.0" encoding="utf-8"?>
<calcChain xmlns="http://schemas.openxmlformats.org/spreadsheetml/2006/main">
  <c r="M18" i="25" l="1"/>
  <c r="M17" i="25"/>
  <c r="M16" i="25"/>
  <c r="M15" i="25"/>
  <c r="M14" i="25"/>
  <c r="L18" i="25"/>
  <c r="L17" i="25"/>
  <c r="L16" i="25"/>
  <c r="L15" i="25"/>
  <c r="L14" i="25"/>
</calcChain>
</file>

<file path=xl/sharedStrings.xml><?xml version="1.0" encoding="utf-8"?>
<sst xmlns="http://schemas.openxmlformats.org/spreadsheetml/2006/main" count="54" uniqueCount="39">
  <si>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</si>
  <si>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</si>
  <si>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</si>
  <si>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</si>
  <si>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</si>
  <si>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</si>
  <si>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</si>
  <si>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</si>
  <si>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</si>
  <si>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</si>
  <si>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</si>
  <si>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</si>
  <si>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</si>
  <si>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</si>
  <si>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</si>
  <si>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</si>
  <si>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</si>
  <si>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</si>
  <si>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</si>
  <si>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</si>
  <si>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</si>
  <si>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</si>
  <si>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</si>
  <si>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</si>
  <si>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</si>
  <si>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</si>
  <si>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</si>
  <si>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</si>
  <si>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</si>
  <si>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</si>
  <si>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</si>
  <si>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</si>
  <si>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Абдуллаев Р.Г. ИП</t>
  </si>
  <si>
    <t>Мега ООО</t>
  </si>
  <si>
    <t>Данияров П.Н. ИП</t>
  </si>
  <si>
    <t>Атлант Оценка ООО</t>
  </si>
  <si>
    <t>нет</t>
  </si>
  <si>
    <t>Сбербанк ПАО</t>
  </si>
  <si>
    <t>Реестр действующих договоров заключенных в период с 01.03.2020 по 31.03.2020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</si>
</sst>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1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 shrinkToFi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52;&#1072;&#1088;&#109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TDSheet"/>
    </sheetNames>
    <sheetDataSet>
      <sheetData sheetId="0">
        <row r="478">
          <cell r="P478">
            <v>1845909.03</v>
          </cell>
          <cell r="V478">
            <v>64</v>
          </cell>
        </row>
        <row r="479">
          <cell r="P479">
            <v>2607797.0300000003</v>
          </cell>
          <cell r="V479">
            <v>94</v>
          </cell>
        </row>
        <row r="480">
          <cell r="P480">
            <v>1303883</v>
          </cell>
          <cell r="V480">
            <v>5</v>
          </cell>
        </row>
        <row r="481">
          <cell r="P481">
            <v>0</v>
          </cell>
          <cell r="V481">
            <v>0</v>
          </cell>
        </row>
        <row r="482">
          <cell r="P482">
            <v>2607797.0300000003</v>
          </cell>
          <cell r="V482">
            <v>94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8"/>
  <sheetViews>
    <sheetView tabSelected="1" view="pageBreakPreview" zoomScaleNormal="55" zoomScaleSheetLayoutView="100" workbookViewId="0">
      <pane ySplit="6" topLeftCell="A7" activePane="bottomLeft" state="frozen"/>
      <selection pane="bottomLeft" activeCell="K7" sqref="K7"/>
    </sheetView>
  </sheetViews>
  <sheetFormatPr defaultColWidth="8.85546875" defaultRowHeight="12.75" x14ac:dyDescent="0.2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3" customWidth="1"/>
    <col min="9" max="9" width="10.85546875" style="3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 x14ac:dyDescent="0.25">
      <c r="F1" s="26" t="s">
        <v>38</v>
      </c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2:17" x14ac:dyDescent="0.25">
      <c r="B2" s="20" t="s">
        <v>3</v>
      </c>
      <c r="C2" s="21" t="s">
        <v>4</v>
      </c>
      <c r="D2" s="21"/>
      <c r="E2" s="21"/>
      <c r="F2" s="21"/>
      <c r="G2" s="21" t="s">
        <v>5</v>
      </c>
      <c r="H2" s="21"/>
      <c r="I2" s="21"/>
      <c r="J2" s="21"/>
      <c r="K2" s="21"/>
      <c r="L2" s="21" t="s">
        <v>6</v>
      </c>
      <c r="M2" s="21" t="s">
        <v>7</v>
      </c>
      <c r="N2" s="21"/>
      <c r="O2" s="21"/>
      <c r="P2" s="21"/>
      <c r="Q2" s="21" t="s">
        <v>18</v>
      </c>
    </row>
    <row r="3" spans="2:17" x14ac:dyDescent="0.25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2:17" ht="28.15" customHeight="1" x14ac:dyDescent="0.25">
      <c r="B4" s="20"/>
      <c r="C4" s="21" t="s">
        <v>8</v>
      </c>
      <c r="D4" s="21" t="s">
        <v>9</v>
      </c>
      <c r="E4" s="21" t="s">
        <v>10</v>
      </c>
      <c r="F4" s="21" t="s">
        <v>11</v>
      </c>
      <c r="G4" s="21" t="s">
        <v>2</v>
      </c>
      <c r="H4" s="27" t="s">
        <v>1</v>
      </c>
      <c r="I4" s="22" t="s">
        <v>12</v>
      </c>
      <c r="J4" s="21" t="s">
        <v>13</v>
      </c>
      <c r="K4" s="21" t="s">
        <v>14</v>
      </c>
      <c r="L4" s="21"/>
      <c r="M4" s="23" t="s">
        <v>19</v>
      </c>
      <c r="N4" s="21" t="s">
        <v>15</v>
      </c>
      <c r="O4" s="21" t="s">
        <v>16</v>
      </c>
      <c r="P4" s="21" t="s">
        <v>17</v>
      </c>
      <c r="Q4" s="21"/>
    </row>
    <row r="5" spans="2:17" ht="27" customHeight="1" x14ac:dyDescent="0.25">
      <c r="B5" s="20"/>
      <c r="C5" s="21"/>
      <c r="D5" s="21"/>
      <c r="E5" s="21"/>
      <c r="F5" s="21"/>
      <c r="G5" s="21"/>
      <c r="H5" s="28"/>
      <c r="I5" s="22"/>
      <c r="J5" s="21"/>
      <c r="K5" s="21"/>
      <c r="L5" s="21"/>
      <c r="M5" s="24"/>
      <c r="N5" s="21"/>
      <c r="O5" s="21"/>
      <c r="P5" s="21"/>
      <c r="Q5" s="21"/>
    </row>
    <row r="6" spans="2:17" ht="25.9" customHeight="1" x14ac:dyDescent="0.25">
      <c r="B6" s="20"/>
      <c r="C6" s="21"/>
      <c r="D6" s="21"/>
      <c r="E6" s="21"/>
      <c r="F6" s="21"/>
      <c r="G6" s="21"/>
      <c r="H6" s="29"/>
      <c r="I6" s="22"/>
      <c r="J6" s="21"/>
      <c r="K6" s="21"/>
      <c r="L6" s="21"/>
      <c r="M6" s="25"/>
      <c r="N6" s="21"/>
      <c r="O6" s="21"/>
      <c r="P6" s="21"/>
      <c r="Q6" s="21"/>
    </row>
    <row r="7" spans="2:17" ht="91.15" customHeight="1" x14ac:dyDescent="0.25">
      <c r="B7" s="13">
        <v>1</v>
      </c>
      <c r="C7" s="5">
        <v>104</v>
      </c>
      <c r="D7" s="12"/>
      <c r="E7" s="6">
        <v>261821</v>
      </c>
      <c r="F7" s="14" t="s">
        <v>20</v>
      </c>
      <c r="G7" s="7" t="s">
        <v>21</v>
      </c>
      <c r="H7" s="15" t="s">
        <v>31</v>
      </c>
      <c r="I7" s="8">
        <v>261821</v>
      </c>
      <c r="J7" s="9" t="s">
        <v>0</v>
      </c>
      <c r="K7" s="30" t="s">
        <v>33</v>
      </c>
      <c r="L7" s="12"/>
      <c r="M7" s="12"/>
      <c r="N7" s="12"/>
      <c r="O7" s="12"/>
      <c r="P7" s="12"/>
      <c r="Q7" s="12"/>
    </row>
    <row r="8" spans="2:17" ht="91.15" customHeight="1" x14ac:dyDescent="0.25">
      <c r="B8" s="13">
        <v>2</v>
      </c>
      <c r="C8" s="5">
        <v>105</v>
      </c>
      <c r="D8" s="12"/>
      <c r="E8" s="6">
        <v>206489</v>
      </c>
      <c r="F8" s="16" t="s">
        <v>20</v>
      </c>
      <c r="G8" s="7" t="s">
        <v>21</v>
      </c>
      <c r="H8" s="15" t="s">
        <v>31</v>
      </c>
      <c r="I8" s="8">
        <v>206489</v>
      </c>
      <c r="J8" s="9" t="s">
        <v>0</v>
      </c>
      <c r="K8" s="30" t="s">
        <v>34</v>
      </c>
      <c r="L8" s="12"/>
      <c r="M8" s="12"/>
      <c r="N8" s="12"/>
      <c r="O8" s="12"/>
      <c r="P8" s="12"/>
      <c r="Q8" s="12"/>
    </row>
    <row r="9" spans="2:17" ht="91.15" customHeight="1" x14ac:dyDescent="0.25">
      <c r="B9" s="13">
        <v>3</v>
      </c>
      <c r="C9" s="5">
        <v>100</v>
      </c>
      <c r="D9" s="12"/>
      <c r="E9" s="6">
        <v>220000</v>
      </c>
      <c r="F9" s="17" t="s">
        <v>20</v>
      </c>
      <c r="G9" s="7" t="s">
        <v>21</v>
      </c>
      <c r="H9" s="19" t="s">
        <v>31</v>
      </c>
      <c r="I9" s="8">
        <v>220000</v>
      </c>
      <c r="J9" s="9" t="s">
        <v>0</v>
      </c>
      <c r="K9" s="30" t="s">
        <v>35</v>
      </c>
      <c r="L9" s="12"/>
      <c r="M9" s="12"/>
      <c r="N9" s="12"/>
      <c r="O9" s="12"/>
      <c r="P9" s="12"/>
      <c r="Q9" s="12"/>
    </row>
    <row r="10" spans="2:17" ht="91.15" customHeight="1" x14ac:dyDescent="0.25">
      <c r="B10" s="13">
        <v>4</v>
      </c>
      <c r="C10" s="5">
        <v>103</v>
      </c>
      <c r="D10" s="12"/>
      <c r="E10" s="6">
        <v>195573</v>
      </c>
      <c r="F10" s="17" t="s">
        <v>20</v>
      </c>
      <c r="G10" s="7" t="s">
        <v>21</v>
      </c>
      <c r="H10" s="19" t="s">
        <v>31</v>
      </c>
      <c r="I10" s="8">
        <v>195573</v>
      </c>
      <c r="J10" s="9" t="s">
        <v>0</v>
      </c>
      <c r="K10" s="30" t="s">
        <v>32</v>
      </c>
      <c r="L10" s="12"/>
      <c r="M10" s="12"/>
      <c r="N10" s="12"/>
      <c r="O10" s="12"/>
      <c r="P10" s="12"/>
      <c r="Q10" s="12"/>
    </row>
    <row r="11" spans="2:17" ht="91.15" customHeight="1" x14ac:dyDescent="0.25">
      <c r="B11" s="18">
        <v>5</v>
      </c>
      <c r="C11" s="5">
        <v>94</v>
      </c>
      <c r="D11" s="17"/>
      <c r="E11" s="6">
        <v>420000</v>
      </c>
      <c r="F11" s="17" t="s">
        <v>20</v>
      </c>
      <c r="G11" s="7" t="s">
        <v>21</v>
      </c>
      <c r="H11" s="19" t="s">
        <v>36</v>
      </c>
      <c r="I11" s="8">
        <v>420000</v>
      </c>
      <c r="J11" s="9" t="s">
        <v>0</v>
      </c>
      <c r="K11" s="10" t="s">
        <v>37</v>
      </c>
      <c r="L11" s="17"/>
      <c r="M11" s="17"/>
      <c r="N11" s="17"/>
      <c r="O11" s="17"/>
      <c r="P11" s="17"/>
      <c r="Q11" s="17"/>
    </row>
    <row r="12" spans="2:17" ht="13.9" customHeight="1" x14ac:dyDescent="0.25"/>
    <row r="13" spans="2:17" ht="30.75" customHeight="1" x14ac:dyDescent="0.25">
      <c r="K13" s="1" t="s">
        <v>24</v>
      </c>
      <c r="L13" s="1" t="s">
        <v>25</v>
      </c>
      <c r="M13" s="1" t="s">
        <v>26</v>
      </c>
    </row>
    <row r="14" spans="2:17" ht="61.5" customHeight="1" x14ac:dyDescent="0.25">
      <c r="I14" s="3" t="s">
        <v>30</v>
      </c>
      <c r="K14" s="4" t="s">
        <v>27</v>
      </c>
      <c r="L14" s="11">
        <f>'[1]2020'!$P$478</f>
        <v>1845909.03</v>
      </c>
      <c r="M14" s="11">
        <f>'[1]2020'!$V$478</f>
        <v>64</v>
      </c>
    </row>
    <row r="15" spans="2:17" ht="18" customHeight="1" x14ac:dyDescent="0.25">
      <c r="K15" s="4" t="s">
        <v>28</v>
      </c>
      <c r="L15" s="11">
        <f>'[1]2020'!$P$479</f>
        <v>2607797.0300000003</v>
      </c>
      <c r="M15" s="11">
        <f>'[1]2020'!$V$479</f>
        <v>94</v>
      </c>
    </row>
    <row r="16" spans="2:17" ht="30" customHeight="1" x14ac:dyDescent="0.25">
      <c r="H16" s="2"/>
      <c r="I16" s="2"/>
      <c r="K16" s="4" t="s">
        <v>29</v>
      </c>
      <c r="L16" s="11">
        <f>'[1]2020'!$P$480</f>
        <v>1303883</v>
      </c>
      <c r="M16" s="11">
        <f>'[1]2020'!$V$480</f>
        <v>5</v>
      </c>
    </row>
    <row r="17" spans="11:13" ht="97.9" customHeight="1" x14ac:dyDescent="0.25">
      <c r="K17" s="4" t="s">
        <v>22</v>
      </c>
      <c r="L17" s="11">
        <f>'[1]2020'!$P$481</f>
        <v>0</v>
      </c>
      <c r="M17" s="11">
        <f>'[1]2020'!$V$481</f>
        <v>0</v>
      </c>
    </row>
    <row r="18" spans="11:13" ht="36.75" customHeight="1" x14ac:dyDescent="0.25">
      <c r="K18" s="4" t="s">
        <v>23</v>
      </c>
      <c r="L18" s="11">
        <f>'[1]2020'!$P$482</f>
        <v>2607797.0300000003</v>
      </c>
      <c r="M18" s="11">
        <f>'[1]2020'!$V$482</f>
        <v>94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2020-04-10T05:13:47Z</dcterms:modified>
</cp:coreProperties>
</file>