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0730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сайт'!$A$1:$Q$21</definedName>
    <definedName name="Чусовитина">#REF!</definedName>
  </definedNames>
  <calcPr calcId="125725" calcOnSave="0"/>
</workbook>
</file>

<file path=xl/calcChain.xml><?xml version="1.0" encoding="utf-8"?>
<calcChain xmlns="http://schemas.openxmlformats.org/spreadsheetml/2006/main">
  <c r="L21" i="25"/>
  <c r="L19"/>
  <c r="L18"/>
  <c r="L17"/>
  <c r="I7"/>
  <c r="M20" l="1"/>
  <c r="L20" l="1"/>
</calcChain>
</file>

<file path=xl/sharedStrings.xml><?xml version="1.0" encoding="utf-8"?>
<sst xmlns="http://schemas.openxmlformats.org/spreadsheetml/2006/main" count="69" uniqueCount="43">
  <si>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</si>
  <si>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</si>
  <si>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</si>
  <si>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</si>
  <si>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</si>
  <si>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</si>
  <si>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</si>
  <si>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</si>
  <si>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</si>
  <si>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</si>
  <si>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</si>
  <si>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</si>
  <si>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</si>
  <si>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</si>
  <si>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</si>
  <si>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</si>
  <si>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</si>
  <si>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</si>
  <si>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</si>
  <si>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</si>
  <si>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</si>
  <si>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</si>
  <si>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</si>
  <si>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</si>
  <si>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</si>
  <si>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</si>
  <si>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</si>
  <si>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нет</t>
  </si>
  <si>
    <t>да</t>
  </si>
  <si>
    <t>Реестр действующих договоров заключенных в период с 01.12.2020 по 31.12.2020</t>
  </si>
  <si>
    <t>Подарочный набор</t>
  </si>
  <si>
    <t xml:space="preserve">Програмное обеспечение </t>
  </si>
  <si>
    <t>Многофункцианальный центр предоставления государственных и муниципальных услуг Югры</t>
  </si>
  <si>
    <t>Индивидуальный предприниматель Березин А.С.</t>
  </si>
  <si>
    <t>Общество с ограниченной ответственностью Хи-Квадрат</t>
  </si>
  <si>
    <t xml:space="preserve">Общество с ограниченной ответственностью Прогматика </t>
  </si>
  <si>
    <t>Общество с ограниченной ответственностью МедиаТелеКом</t>
  </si>
  <si>
    <t xml:space="preserve">Общество с ограниченной ответственностью Профинтег </t>
  </si>
  <si>
    <t xml:space="preserve">Общество с ограниченной ответственностью АйТи Таск 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</si>
  <si>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
</t>
  </si>
  <si>
    <t xml:space="preserve">Сумма закупок ВСЕГО </t>
  </si>
  <si>
    <t>Количество</t>
  </si>
  <si>
    <t xml:space="preserve">Наименование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</si>
</sst>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1"/>
  <sheetViews>
    <sheetView tabSelected="1" view="pageBreakPreview" zoomScale="85" zoomScaleNormal="55" zoomScaleSheetLayoutView="85" workbookViewId="0">
      <pane ySplit="6" topLeftCell="A7" activePane="bottomLeft" state="frozen"/>
      <selection pane="bottomLeft" activeCell="L21" sqref="L21"/>
    </sheetView>
  </sheetViews>
  <sheetFormatPr defaultColWidth="8.85546875" defaultRowHeight="12.75"/>
  <cols>
    <col min="1" max="1" width="2.5703125" style="16" customWidth="1"/>
    <col min="2" max="2" width="3.28515625" style="16" customWidth="1"/>
    <col min="3" max="3" width="7.28515625" style="16" customWidth="1"/>
    <col min="4" max="5" width="11.7109375" style="16" customWidth="1"/>
    <col min="6" max="6" width="13.42578125" style="16" customWidth="1"/>
    <col min="7" max="7" width="9.7109375" style="16" customWidth="1"/>
    <col min="8" max="8" width="10.5703125" style="4" customWidth="1"/>
    <col min="9" max="9" width="10.85546875" style="4" customWidth="1"/>
    <col min="10" max="10" width="19.7109375" style="16" customWidth="1"/>
    <col min="11" max="11" width="50.85546875" style="16" customWidth="1"/>
    <col min="12" max="12" width="13.28515625" style="16" customWidth="1"/>
    <col min="13" max="13" width="13" style="16" customWidth="1"/>
    <col min="14" max="16" width="8.85546875" style="16"/>
    <col min="17" max="17" width="16.5703125" style="16" customWidth="1"/>
    <col min="18" max="16384" width="8.85546875" style="16"/>
  </cols>
  <sheetData>
    <row r="1" spans="2:17" ht="31.9" customHeight="1">
      <c r="F1" s="24" t="s">
        <v>29</v>
      </c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7">
      <c r="B2" s="28" t="s">
        <v>3</v>
      </c>
      <c r="C2" s="23" t="s">
        <v>4</v>
      </c>
      <c r="D2" s="23"/>
      <c r="E2" s="23"/>
      <c r="F2" s="23"/>
      <c r="G2" s="23" t="s">
        <v>5</v>
      </c>
      <c r="H2" s="23"/>
      <c r="I2" s="23"/>
      <c r="J2" s="23"/>
      <c r="K2" s="23"/>
      <c r="L2" s="23" t="s">
        <v>6</v>
      </c>
      <c r="M2" s="23" t="s">
        <v>7</v>
      </c>
      <c r="N2" s="23"/>
      <c r="O2" s="23"/>
      <c r="P2" s="23"/>
      <c r="Q2" s="23" t="s">
        <v>16</v>
      </c>
    </row>
    <row r="3" spans="2:17">
      <c r="B3" s="28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28.15" customHeight="1">
      <c r="B4" s="28"/>
      <c r="C4" s="23" t="s">
        <v>8</v>
      </c>
      <c r="D4" s="23" t="s">
        <v>9</v>
      </c>
      <c r="E4" s="23" t="s">
        <v>26</v>
      </c>
      <c r="F4" s="23" t="s">
        <v>10</v>
      </c>
      <c r="G4" s="23" t="s">
        <v>2</v>
      </c>
      <c r="H4" s="25" t="s">
        <v>1</v>
      </c>
      <c r="I4" s="29" t="s">
        <v>25</v>
      </c>
      <c r="J4" s="23" t="s">
        <v>11</v>
      </c>
      <c r="K4" s="23" t="s">
        <v>12</v>
      </c>
      <c r="L4" s="23"/>
      <c r="M4" s="30" t="s">
        <v>17</v>
      </c>
      <c r="N4" s="23" t="s">
        <v>13</v>
      </c>
      <c r="O4" s="23" t="s">
        <v>14</v>
      </c>
      <c r="P4" s="23" t="s">
        <v>15</v>
      </c>
      <c r="Q4" s="23"/>
    </row>
    <row r="5" spans="2:17" ht="27" customHeight="1">
      <c r="B5" s="28"/>
      <c r="C5" s="23"/>
      <c r="D5" s="23"/>
      <c r="E5" s="23"/>
      <c r="F5" s="23"/>
      <c r="G5" s="23"/>
      <c r="H5" s="26"/>
      <c r="I5" s="29"/>
      <c r="J5" s="23"/>
      <c r="K5" s="23"/>
      <c r="L5" s="23"/>
      <c r="M5" s="31"/>
      <c r="N5" s="23"/>
      <c r="O5" s="23"/>
      <c r="P5" s="23"/>
      <c r="Q5" s="23"/>
    </row>
    <row r="6" spans="2:17" ht="25.9" customHeight="1">
      <c r="B6" s="28"/>
      <c r="C6" s="23"/>
      <c r="D6" s="23"/>
      <c r="E6" s="23"/>
      <c r="F6" s="23"/>
      <c r="G6" s="23"/>
      <c r="H6" s="27"/>
      <c r="I6" s="29"/>
      <c r="J6" s="23"/>
      <c r="K6" s="23"/>
      <c r="L6" s="23"/>
      <c r="M6" s="32"/>
      <c r="N6" s="23"/>
      <c r="O6" s="23"/>
      <c r="P6" s="23"/>
      <c r="Q6" s="23"/>
    </row>
    <row r="7" spans="2:17" ht="27.75" customHeight="1">
      <c r="B7" s="15">
        <v>1</v>
      </c>
      <c r="C7" s="14"/>
      <c r="D7" s="14"/>
      <c r="E7" s="14"/>
      <c r="F7" s="14" t="s">
        <v>18</v>
      </c>
      <c r="G7" s="6" t="s">
        <v>19</v>
      </c>
      <c r="H7" s="12" t="s">
        <v>27</v>
      </c>
      <c r="I7" s="13">
        <f>500000/1000</f>
        <v>500</v>
      </c>
      <c r="J7" s="5" t="s">
        <v>0</v>
      </c>
      <c r="K7" s="17" t="s">
        <v>32</v>
      </c>
      <c r="L7" s="14"/>
      <c r="M7" s="11"/>
      <c r="N7" s="14"/>
      <c r="O7" s="14"/>
      <c r="P7" s="14"/>
      <c r="Q7" s="14"/>
    </row>
    <row r="8" spans="2:17" ht="27.75" customHeight="1">
      <c r="B8" s="19">
        <v>2</v>
      </c>
      <c r="C8" s="17"/>
      <c r="D8" s="17"/>
      <c r="E8" s="17"/>
      <c r="F8" s="17" t="s">
        <v>18</v>
      </c>
      <c r="G8" s="6" t="s">
        <v>19</v>
      </c>
      <c r="H8" s="18" t="s">
        <v>27</v>
      </c>
      <c r="I8" s="20">
        <v>380</v>
      </c>
      <c r="J8" s="5" t="s">
        <v>0</v>
      </c>
      <c r="K8" s="17" t="s">
        <v>34</v>
      </c>
      <c r="L8" s="17"/>
      <c r="M8" s="21"/>
      <c r="N8" s="17"/>
      <c r="O8" s="17"/>
      <c r="P8" s="17"/>
      <c r="Q8" s="17"/>
    </row>
    <row r="9" spans="2:17" ht="27.75" customHeight="1">
      <c r="B9" s="19">
        <v>3</v>
      </c>
      <c r="C9" s="17"/>
      <c r="D9" s="17"/>
      <c r="E9" s="17"/>
      <c r="F9" s="17" t="s">
        <v>18</v>
      </c>
      <c r="G9" s="6" t="s">
        <v>30</v>
      </c>
      <c r="H9" s="18" t="s">
        <v>27</v>
      </c>
      <c r="I9" s="20">
        <v>300</v>
      </c>
      <c r="J9" s="5" t="s">
        <v>0</v>
      </c>
      <c r="K9" s="17" t="s">
        <v>35</v>
      </c>
      <c r="L9" s="17"/>
      <c r="M9" s="21"/>
      <c r="N9" s="17"/>
      <c r="O9" s="17"/>
      <c r="P9" s="17"/>
      <c r="Q9" s="17"/>
    </row>
    <row r="10" spans="2:17" ht="27.75" customHeight="1">
      <c r="B10" s="19">
        <v>4</v>
      </c>
      <c r="C10" s="17"/>
      <c r="D10" s="17"/>
      <c r="E10" s="17"/>
      <c r="F10" s="17" t="s">
        <v>18</v>
      </c>
      <c r="G10" s="6" t="s">
        <v>19</v>
      </c>
      <c r="H10" s="18" t="s">
        <v>28</v>
      </c>
      <c r="I10" s="20">
        <v>500</v>
      </c>
      <c r="J10" s="5" t="s">
        <v>0</v>
      </c>
      <c r="K10" s="17" t="s">
        <v>36</v>
      </c>
      <c r="L10" s="17"/>
      <c r="M10" s="21"/>
      <c r="N10" s="17"/>
      <c r="O10" s="17"/>
      <c r="P10" s="17"/>
      <c r="Q10" s="17"/>
    </row>
    <row r="11" spans="2:17" ht="27.75" customHeight="1">
      <c r="B11" s="19">
        <v>5</v>
      </c>
      <c r="C11" s="17"/>
      <c r="D11" s="17"/>
      <c r="E11" s="17"/>
      <c r="F11" s="17" t="s">
        <v>18</v>
      </c>
      <c r="G11" s="6" t="s">
        <v>19</v>
      </c>
      <c r="H11" s="18" t="s">
        <v>27</v>
      </c>
      <c r="I11" s="20">
        <v>490</v>
      </c>
      <c r="J11" s="5" t="s">
        <v>0</v>
      </c>
      <c r="K11" s="17" t="s">
        <v>37</v>
      </c>
      <c r="L11" s="17"/>
      <c r="M11" s="21"/>
      <c r="N11" s="17"/>
      <c r="O11" s="17"/>
      <c r="P11" s="17"/>
      <c r="Q11" s="17"/>
    </row>
    <row r="12" spans="2:17" ht="27.75" customHeight="1">
      <c r="B12" s="19">
        <v>6</v>
      </c>
      <c r="C12" s="17"/>
      <c r="D12" s="17"/>
      <c r="E12" s="17"/>
      <c r="F12" s="17" t="s">
        <v>18</v>
      </c>
      <c r="G12" s="6" t="s">
        <v>31</v>
      </c>
      <c r="H12" s="18" t="s">
        <v>28</v>
      </c>
      <c r="I12" s="20">
        <v>450</v>
      </c>
      <c r="J12" s="5" t="s">
        <v>0</v>
      </c>
      <c r="K12" s="17" t="s">
        <v>38</v>
      </c>
      <c r="L12" s="17"/>
      <c r="M12" s="21"/>
      <c r="N12" s="17"/>
      <c r="O12" s="17"/>
      <c r="P12" s="17"/>
      <c r="Q12" s="17"/>
    </row>
    <row r="13" spans="2:17" ht="27.75" customHeight="1">
      <c r="B13" s="19">
        <v>7</v>
      </c>
      <c r="C13" s="17"/>
      <c r="D13" s="17"/>
      <c r="E13" s="17"/>
      <c r="F13" s="17" t="s">
        <v>18</v>
      </c>
      <c r="G13" s="6" t="s">
        <v>19</v>
      </c>
      <c r="H13" s="18" t="s">
        <v>28</v>
      </c>
      <c r="I13" s="20">
        <v>250</v>
      </c>
      <c r="J13" s="5" t="s">
        <v>0</v>
      </c>
      <c r="K13" s="17" t="s">
        <v>33</v>
      </c>
      <c r="L13" s="17"/>
      <c r="M13" s="21"/>
      <c r="N13" s="17"/>
      <c r="O13" s="17"/>
      <c r="P13" s="17"/>
      <c r="Q13" s="17"/>
    </row>
    <row r="14" spans="2:17" ht="27.75" customHeight="1">
      <c r="B14" s="10">
        <v>8</v>
      </c>
      <c r="C14" s="9"/>
      <c r="D14" s="8"/>
      <c r="E14" s="7"/>
      <c r="F14" s="17" t="s">
        <v>18</v>
      </c>
      <c r="G14" s="6" t="s">
        <v>19</v>
      </c>
      <c r="H14" s="13" t="s">
        <v>28</v>
      </c>
      <c r="I14" s="33">
        <v>250</v>
      </c>
      <c r="J14" s="5" t="s">
        <v>0</v>
      </c>
      <c r="K14" s="22" t="s">
        <v>33</v>
      </c>
      <c r="L14" s="8"/>
      <c r="M14" s="8"/>
      <c r="N14" s="8"/>
      <c r="O14" s="8"/>
      <c r="P14" s="8"/>
      <c r="Q14" s="8"/>
    </row>
    <row r="15" spans="2:17" ht="5.25" customHeight="1"/>
    <row r="16" spans="2:17" ht="30.75" customHeight="1">
      <c r="K16" s="3" t="s">
        <v>42</v>
      </c>
      <c r="L16" s="3" t="s">
        <v>24</v>
      </c>
      <c r="M16" s="3" t="s">
        <v>41</v>
      </c>
    </row>
    <row r="17" spans="8:13" ht="46.5" customHeight="1">
      <c r="I17" s="4" t="s">
        <v>23</v>
      </c>
      <c r="K17" s="2" t="s">
        <v>20</v>
      </c>
      <c r="L17" s="1">
        <f>1622058.04/1000</f>
        <v>1622.0580400000001</v>
      </c>
      <c r="M17" s="1">
        <v>14</v>
      </c>
    </row>
    <row r="18" spans="8:13" ht="15">
      <c r="K18" s="2" t="s">
        <v>21</v>
      </c>
      <c r="L18" s="1">
        <f>3679085.39/1000</f>
        <v>3679.0853900000002</v>
      </c>
      <c r="M18" s="1">
        <v>68</v>
      </c>
    </row>
    <row r="19" spans="8:13" ht="15">
      <c r="H19" s="16"/>
      <c r="I19" s="16"/>
      <c r="K19" s="2" t="s">
        <v>22</v>
      </c>
      <c r="L19" s="1">
        <f>3119998/1000</f>
        <v>3119.998</v>
      </c>
      <c r="M19" s="1">
        <v>8</v>
      </c>
    </row>
    <row r="20" spans="8:13" ht="92.25" customHeight="1">
      <c r="K20" s="2" t="s">
        <v>39</v>
      </c>
      <c r="L20" s="1">
        <f>'[1]2020'!$P$485</f>
        <v>0</v>
      </c>
      <c r="M20" s="1">
        <f>'[2]2020'!$V$485</f>
        <v>0</v>
      </c>
    </row>
    <row r="21" spans="8:13" ht="15">
      <c r="K21" s="2" t="s">
        <v>40</v>
      </c>
      <c r="L21" s="1">
        <f>3679085.38/1000</f>
        <v>3679.08538</v>
      </c>
      <c r="M21" s="1">
        <v>68</v>
      </c>
    </row>
  </sheetData>
  <mergeCells count="20"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  <mergeCell ref="Q2:Q6"/>
    <mergeCell ref="F1:P1"/>
    <mergeCell ref="H4:H6"/>
    <mergeCell ref="O4:O6"/>
    <mergeCell ref="P4:P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2021-01-25T07:04:19Z</dcterms:modified>
</cp:coreProperties>
</file>